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rlosg./Desktop/ARCHIVOS/PUNTO DE CONTROL/"/>
    </mc:Choice>
  </mc:AlternateContent>
  <xr:revisionPtr revIDLastSave="0" documentId="8_{E9D1E97B-1A84-EC46-A778-E811C1F2ADEA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UJETOS Y PUNTOS DE CONTROL" sheetId="18" r:id="rId1"/>
  </sheets>
  <calcPr calcId="181029"/>
</workbook>
</file>

<file path=xl/calcChain.xml><?xml version="1.0" encoding="utf-8"?>
<calcChain xmlns="http://schemas.openxmlformats.org/spreadsheetml/2006/main">
  <c r="C162" i="18" l="1"/>
  <c r="A114" i="18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C111" i="18"/>
  <c r="A111" i="18"/>
  <c r="A81" i="18"/>
  <c r="A82" i="18" s="1"/>
  <c r="C78" i="18"/>
  <c r="A58" i="18"/>
  <c r="A59" i="18" s="1"/>
  <c r="C55" i="18"/>
  <c r="A35" i="18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10" i="18"/>
  <c r="C5" i="18"/>
  <c r="C6" i="18" s="1"/>
  <c r="C7" i="18" s="1"/>
  <c r="C8" i="18" s="1"/>
  <c r="C9" i="18" s="1"/>
  <c r="C10" i="18" s="1"/>
  <c r="A60" i="18" l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162" i="18"/>
  <c r="C164" i="18"/>
  <c r="A164" i="18" l="1"/>
</calcChain>
</file>

<file path=xl/sharedStrings.xml><?xml version="1.0" encoding="utf-8"?>
<sst xmlns="http://schemas.openxmlformats.org/spreadsheetml/2006/main" count="350" uniqueCount="209">
  <si>
    <t xml:space="preserve">MUNICIPIO DE DAGUA </t>
  </si>
  <si>
    <t xml:space="preserve">MUNICIPIO DE CALIMA EL DARIÉN </t>
  </si>
  <si>
    <t xml:space="preserve">MUNICIPIO DE JAMUNDI </t>
  </si>
  <si>
    <t xml:space="preserve">MUNICIPIO DE RESTREPO </t>
  </si>
  <si>
    <t xml:space="preserve">MUNICIPIO DE VIJES </t>
  </si>
  <si>
    <t xml:space="preserve">MUNICIPIO DE YOTOCO </t>
  </si>
  <si>
    <t xml:space="preserve">MUNICIPIO LA CUMBRE </t>
  </si>
  <si>
    <t>HOSPITAL JOSE RUFINO VIVAS DE DAGUA</t>
  </si>
  <si>
    <t xml:space="preserve">HOSPITAL LOCAL DE VIJES </t>
  </si>
  <si>
    <t xml:space="preserve">HOSPITAL LOCAL YOTOCO </t>
  </si>
  <si>
    <t>HOSPITAL PILOTO JAMUNDÍ</t>
  </si>
  <si>
    <t>HOSPITAL SAN JORGE DE CALIMA EL DARIEN</t>
  </si>
  <si>
    <t>HOSPITAL SAN JOSE DE RESTREPO</t>
  </si>
  <si>
    <t xml:space="preserve">HOSPITAL SANTA MARGARITA DE LA CUMBRE </t>
  </si>
  <si>
    <t>EMPRESA DE PRESTACIÓN DE SERVICIOS PÚBLICOS EMCALIMA ESP</t>
  </si>
  <si>
    <t>EMPRESA DE ASEO JAMUNDI S.A. ESP</t>
  </si>
  <si>
    <t>EMPRESA DE SERVICIO PUBLICO DE ASEO DEL MUNCIPIO DE YOTOCO - VALLE DEL CAUCA SAS ESP</t>
  </si>
  <si>
    <t xml:space="preserve">EMPRESA MUNICIPAL DE SERVICIOS PUBLICOS DE ASEO Y ALCANTARILLADO DE RESTREPO </t>
  </si>
  <si>
    <t xml:space="preserve">INSTITUTO MUNICIPAL DEL DEPORTE Y LA RECREACIÓN DE RESTREPO IMDER RESTREPO </t>
  </si>
  <si>
    <t xml:space="preserve">INSTITUTO MUNICIPAL DEL DEPORTE Y LA RECREACIÓN DE YOTOCO IMDER DE YOTOCO </t>
  </si>
  <si>
    <t xml:space="preserve">INSTITUTO MUNICIPAL DEL DEPORTE Y LA RECREACIÓN DE JAMUNDÍ IMDERE DE JAMUNDI </t>
  </si>
  <si>
    <t>HOSPITAL UNIVERSITARIO DEL VALLE "EVARISTO GARCIA" ESE</t>
  </si>
  <si>
    <t>HOSPITAL ISAIAS DUARTE CANCINO ESE</t>
  </si>
  <si>
    <t>HOSPITAL PSIQUIATRICO UNIVERSITARIO DEL VALLE ESE</t>
  </si>
  <si>
    <t>HOSPITAL DEPARTAMENTAL MARIO CORREA  RENGIFO</t>
  </si>
  <si>
    <t>SOCIEDAD DE ACUEDUCTOS Y ALCANTARILLADOS DEL VALLE DEL CAUCA ESP ACUAVALLE S.A. ESP</t>
  </si>
  <si>
    <t>VALLECAUCANA DE AGUAS S.A. ESP</t>
  </si>
  <si>
    <t>BENEFICIENCIA DEL VALLE DEL CAUCA</t>
  </si>
  <si>
    <t>EMPRESA DE RECURSOS TÉCNOLOGICOS E.R.T.</t>
  </si>
  <si>
    <t>INDUSTRIA DE LICORES DEL VALLE ILV</t>
  </si>
  <si>
    <t>SOCIEDAD TELEVISIÓN DEL PACÍFICO LIMITADA TELEPACIFICO</t>
  </si>
  <si>
    <t>TREN TURISTICO CAFÉ Y AZÚCAR</t>
  </si>
  <si>
    <t>ASAMBLEA DEPARTAMENTAL</t>
  </si>
  <si>
    <t>BIBLIOTECA DEPARTAMENTAL JORGE GARCES BORRERO</t>
  </si>
  <si>
    <t>INSTITUTO PARA LA INVESTIGACIÓN Y LA PRESERVACIÓN DEL PATRIMONIO CULTURAL Y NATURAL DEL VALLE DEL CAUCA INCIVA</t>
  </si>
  <si>
    <t xml:space="preserve">INSTITUTO DEL DEPORTE, LA EDUCACIÓN FÍSICA Y LA RECREACIÓN DEL VALLE DEL CAUCA INDERVALLE </t>
  </si>
  <si>
    <t>INSTITUTO FINANCIERO PARA EL DESARROLLO DEL VALLE DEL CAUCA INFIVALLE</t>
  </si>
  <si>
    <t>UNIDAD EJECUTORA SANEAMIENTO DEL VALLE DEL CAUCA UES</t>
  </si>
  <si>
    <t>INSTITUTO DEPARTAMENTAL DE BELLAS ARTES</t>
  </si>
  <si>
    <t>INSTITUTO COLOMBIANO DE BALLET CLÁSICO INCOLBALLET</t>
  </si>
  <si>
    <t>UNIVERSIDAD DEL VALLE</t>
  </si>
  <si>
    <t>FONDO MIXTO DE PROMOCIÓN DE LA CULTURA Y LAS ARTES DEL VALLE DEL CAUCA</t>
  </si>
  <si>
    <t xml:space="preserve">FONDO MIXTO DE PROMOCIÓN PARA LA PROMOCIÓN DEL DEPORTE Y LA GESTIÓN SOCIAL </t>
  </si>
  <si>
    <t xml:space="preserve">FUNDACIÓN UNIVERSIDAD DEL VALLE </t>
  </si>
  <si>
    <t xml:space="preserve">MUNICIPIO DE CANDELARIA </t>
  </si>
  <si>
    <t>EMPRESA REGIONAL DE SERVICIO PÚBLICO DE ASEO DE CANDELARIA S.A. ESP CANDEASEO S.A. E.S.P</t>
  </si>
  <si>
    <t>EMPRESAS PÚBLICAS MUNICIPALES DE CANDELARIA ESP</t>
  </si>
  <si>
    <t>HOSPITAL LOCAL DE CANDELARIA</t>
  </si>
  <si>
    <t xml:space="preserve">INSTITUTO MUNICIPAL DEL DEPORTE Y LA RECREACIÓN DE CANDELARIA IMDERCAN DE CANDELARIA </t>
  </si>
  <si>
    <t xml:space="preserve">MUNICIPIO EL CERRITO </t>
  </si>
  <si>
    <t>HOSPITAL SAN RAFAÉL EL CERRITO</t>
  </si>
  <si>
    <t>MUNICIPIO DE FLORIDA</t>
  </si>
  <si>
    <t>EMPRESAS PÚBLICA DE FLORIDA ESP</t>
  </si>
  <si>
    <t>HOSPITAL BENJAMÍN BARNEY GASCA DE FLORIDA</t>
  </si>
  <si>
    <t>INSTITUTO MUNICIPAL DEL DEPORTE Y LA RECREACIÓN DE FLORIDA IMDER DE FLORIDA</t>
  </si>
  <si>
    <t>MUNICIPIO DE GINEBRA</t>
  </si>
  <si>
    <t>HOSPITAL DEL ROSARIO DE GINEBRA</t>
  </si>
  <si>
    <t xml:space="preserve">INSTITUTO MUNICIPAL DEL DEPORTE Y LA RECREACIÓN DE GINEBRA IMDER DE GINEBRA </t>
  </si>
  <si>
    <t>MUNICIPIO DE GUACARI</t>
  </si>
  <si>
    <t>HOSPITAL SAN ROQUE DE GUACARI</t>
  </si>
  <si>
    <t xml:space="preserve">MUNICIPIO DE PRADERA </t>
  </si>
  <si>
    <t xml:space="preserve">HOSPITAL SAN ROQUE DE PRADERA </t>
  </si>
  <si>
    <t xml:space="preserve">INSTITUTO MUNICIPAL DEL DEPORTE Y LA RECREACIÓN DE PRADERA IMDER DE PRADERA </t>
  </si>
  <si>
    <t>INSTITUTO MUNICIPAL DE CULTURA Y TURISMO DE PRADERA</t>
  </si>
  <si>
    <t>HOSPITAL SAN VICENTE FERRER ESE</t>
  </si>
  <si>
    <t>MUNICIPIO DE ANDALUCIA</t>
  </si>
  <si>
    <t>HOSPITAL SANTA ANA ESE</t>
  </si>
  <si>
    <t>MUNICIPIO DE BOLIVAR</t>
  </si>
  <si>
    <t>AGUAS DE BUGA SA E.S.P.</t>
  </si>
  <si>
    <t>BUGA ABASTOS</t>
  </si>
  <si>
    <t>HOSPITAL DIVINO NIÑO ESE</t>
  </si>
  <si>
    <t>INSTITUTO MUNICIPAL DEL DEPORTE Y LA RECREACION DE GUADALAJARA DE BUGA IMDER DE BUGA</t>
  </si>
  <si>
    <t>INSTITUTO TECNICO AGRICOLA ITA DE BUGA</t>
  </si>
  <si>
    <t>MUNICIPIO DE GUADALAJARA DE BUGA</t>
  </si>
  <si>
    <t>HOSPITAL SAN BERNABE ESE</t>
  </si>
  <si>
    <t>MUNICIPIO DE BUGALAGRANDE</t>
  </si>
  <si>
    <t>EMPRESAS PUBLICAS E.S.P.</t>
  </si>
  <si>
    <t>EMPRESAS VARIAS E.S.P.</t>
  </si>
  <si>
    <t>HOSPITAL SANTANDER ESE</t>
  </si>
  <si>
    <t>INSTITUTO MUNICIPAL DEL DEPORTE Y LA RECREACION DE CAICEDONIA IMDERCAI DE CAICEDONIA</t>
  </si>
  <si>
    <t>MUNICIPIO DE CAICEDONIA</t>
  </si>
  <si>
    <t>HOSPITAL KENNEDY ESE</t>
  </si>
  <si>
    <t>MUNICIPIO DE RIOFRIO</t>
  </si>
  <si>
    <t>HOSPITAL ULPIANO TASCON ESE</t>
  </si>
  <si>
    <t>MUNICIPIO DE SAN PEDRO</t>
  </si>
  <si>
    <t>EMPRESAS PUBLICAS MUNICIPALES E.S.P</t>
  </si>
  <si>
    <t>HOSPITAL DEPARTAMENTAL CENTENARIO ESE</t>
  </si>
  <si>
    <t>INSTITUTO MUNICIPAL DEL DEPORTE Y LA RECREACION DE SEVILLA IMDERE DE SEVILLA</t>
  </si>
  <si>
    <t>MUNICIPIO DE SEVILLA</t>
  </si>
  <si>
    <t xml:space="preserve">EMPRESA DE SERVICIO DE ASEO S.A. E.S.P </t>
  </si>
  <si>
    <t>HOSPITAL SANTA CRUZ ESE</t>
  </si>
  <si>
    <t>INSTITUTO MUNICIPAL DEL DEPORTE Y LA RECREACION DE TRUJILLO IMDEREF DE TRUJILLO</t>
  </si>
  <si>
    <t>MUNICIPIO DE TRUJILLO</t>
  </si>
  <si>
    <t>HOSPITAL TOMAS URIBE URIBE ESE</t>
  </si>
  <si>
    <t>MUNICIPIO DE ALCALA</t>
  </si>
  <si>
    <t>HOSPITAL SAN VICENTE PAUL DE ALCALA E.S.E.</t>
  </si>
  <si>
    <t>EMPRESA DE ASEO ALCALA S.A. E.S.P.</t>
  </si>
  <si>
    <t>MUNICIPIO DE ANSERMANUEVO</t>
  </si>
  <si>
    <t>HOSPITAL SANTA ANA DE LOS CABALLEROS DE ANSERMANUEVO E.S.E.</t>
  </si>
  <si>
    <t>MUNICIPIO DE ARGELIA</t>
  </si>
  <si>
    <t>HOSPITAL PIO XII DE ARGELIA E.S.E.</t>
  </si>
  <si>
    <t>EMPRESA DE SERVICIO DE ASEO ARGELIA S.A. E.S.P</t>
  </si>
  <si>
    <t>MUNICIPIO DE CARTAGO</t>
  </si>
  <si>
    <t>INSTITUCION PRESTADORA DE SERVICIOS DE SALUD DEL MUNICIPIO DE CARTAGO E.S.E.</t>
  </si>
  <si>
    <t>EMPRESAS MUNICIPLAES DE CARTAGO S.A. E.S.P.</t>
  </si>
  <si>
    <t>INSTITUTO CARTAGUENO DE VIVIENDA INCAVI</t>
  </si>
  <si>
    <t>CENTRO DE DIAGNOSTICO AUTOMOTOR DE CARTAGO LTDA</t>
  </si>
  <si>
    <t>AEROPUERTO SANTA ANA S.A.</t>
  </si>
  <si>
    <t>FONDO PARA LA CONSOLIDACION DEL PATRIMONIO AUTONOMO PENSIONAL DE CARTAGO</t>
  </si>
  <si>
    <t>HOSPITAL SAN RAFAEL DE EL AGUILA E.S.E.</t>
  </si>
  <si>
    <t>MUNICIPIO DE EL AGUILA</t>
  </si>
  <si>
    <t>MUNICIPIO DE EL CAIRO</t>
  </si>
  <si>
    <t>HOSPITA SANTA CATALINA DE EL CAIRO E.S.E.</t>
  </si>
  <si>
    <t>MUNICIPIO DE EL DOVIO</t>
  </si>
  <si>
    <t>HOSPITAL SANTA LUCIA DE EL DOVIO E.S.E.</t>
  </si>
  <si>
    <t>MUNICIPIO DE LA UNION</t>
  </si>
  <si>
    <t>HOSPITAL GONZALO CONTRERAS DE LA UNION E.S.E.</t>
  </si>
  <si>
    <t>INSTITUTO MUNICIPAL DE VIVIENDA DE LA UNION INVIUNION</t>
  </si>
  <si>
    <t>MUNICIPIO DE LA VICTORIA</t>
  </si>
  <si>
    <t>HOSPITAL NUESTRA SEÑORA DE LOS SANTOS DE LA VICTORIA E.S.E.</t>
  </si>
  <si>
    <t>EMPRESA DE SERVICIOS VARIOS LA VICTORIA S.A. E.S.P.</t>
  </si>
  <si>
    <t>MUNICIPIO DE OBANDO</t>
  </si>
  <si>
    <t>HOSPITAL LOCAL DE OBANDO E.S.E.</t>
  </si>
  <si>
    <t>EMPRESA DE SERVICIOS PUBLICOS ASEOBANDO S.A. E.S.P.</t>
  </si>
  <si>
    <t>MUNICIPIO DE ROLDANILLO</t>
  </si>
  <si>
    <t>HOSPITAL DEPARTAMENTAL SAN ANTONIO DE ROLDANILLO E.S.E.</t>
  </si>
  <si>
    <t>EMPRESA DE ASEO ROLDANILLO S.A. E.S.P</t>
  </si>
  <si>
    <t>INSTITUTO MUNICIPAL DEL DEPORTE Y LA RECREACIÓN DE ROLDANILLO IMPREDE DE ROLDANILLO</t>
  </si>
  <si>
    <t>INSTITUTO DE EDUCACION TECNICA PROFESIONAL DE ROLDANILLO - INTEP</t>
  </si>
  <si>
    <t>MUNICIPIO DE TORO</t>
  </si>
  <si>
    <t>HOSPITAL SAGRADA FAMILIA DE TORO E.S.E.</t>
  </si>
  <si>
    <t>EMPRESA DE SERVICIOS PUBLICOS DE TORO S.A. E.S.P.</t>
  </si>
  <si>
    <t>MUNICIPIO DE ULLOA</t>
  </si>
  <si>
    <t>HOSPITAL LOCAL PEDRO SAENZ DE ULLOA E.S.E.</t>
  </si>
  <si>
    <t xml:space="preserve">EMPRESA DE ASEO Y ALCANTARILLADO SERVIULLOA S.A. E.S.P. </t>
  </si>
  <si>
    <t>INSTITUTO MUNICIPAL DEL DEPORTE Y LA RECREACIÓN DE ULLOA IMDER DE ULLOA</t>
  </si>
  <si>
    <t>MUNICIPIO DE VERSALLES</t>
  </si>
  <si>
    <t>HOSPITAL SAN NICOLAS DE VERSALLES E.S.E.</t>
  </si>
  <si>
    <t>COOPERATIVA ADMINISTRADORA DE SERVICIOS PÚBLICOS DE VERSALLES “CAMINO VERDE” E.S.P.</t>
  </si>
  <si>
    <t>MUNICIPIO DE ZARZAL</t>
  </si>
  <si>
    <t>HOSPITAL SAN RAFAEL DE ZARZAL E.S.E.</t>
  </si>
  <si>
    <t>INSTITUTO MUNICIPAL DEL DEPORTE Y LA RECREACIÓN DE ZARZAL IMDEREZ DE ZARZAL</t>
  </si>
  <si>
    <t>INSTITUTO DE VIVIENDA Y REFORMA URBANA DE ZARZAL INVIZA</t>
  </si>
  <si>
    <t>CARTAGO</t>
  </si>
  <si>
    <t>GOBERNACION DEL VALLE DEL CAUCA</t>
  </si>
  <si>
    <t>No.</t>
  </si>
  <si>
    <t>MUNICIPIO</t>
  </si>
  <si>
    <t>DAGUA</t>
  </si>
  <si>
    <t>CALIMA EL DARIEN</t>
  </si>
  <si>
    <t>JAMUNDI</t>
  </si>
  <si>
    <t>RESTREPO</t>
  </si>
  <si>
    <t>VIJES</t>
  </si>
  <si>
    <t>YOTOCO</t>
  </si>
  <si>
    <t>LA CUMBRE</t>
  </si>
  <si>
    <t>DAGIA</t>
  </si>
  <si>
    <t>CALI</t>
  </si>
  <si>
    <t>CANDELARIA</t>
  </si>
  <si>
    <t>EL CERRITO</t>
  </si>
  <si>
    <t>FLORIDA</t>
  </si>
  <si>
    <t>GINEBRA</t>
  </si>
  <si>
    <t>GUACARI</t>
  </si>
  <si>
    <t>PRADERA</t>
  </si>
  <si>
    <t>ANDALUCIA</t>
  </si>
  <si>
    <t>BOLIVAR</t>
  </si>
  <si>
    <t>BUGA</t>
  </si>
  <si>
    <t>BUGALAGRANDE</t>
  </si>
  <si>
    <t>CAICEDONIA</t>
  </si>
  <si>
    <t>RIOFRIO</t>
  </si>
  <si>
    <t>SAN PEDRO</t>
  </si>
  <si>
    <t>SEVILLA</t>
  </si>
  <si>
    <t>TRUJILLO</t>
  </si>
  <si>
    <t>TULUA</t>
  </si>
  <si>
    <t>ALCALA</t>
  </si>
  <si>
    <t>ANSERMANUEVO</t>
  </si>
  <si>
    <t>ARGELIA</t>
  </si>
  <si>
    <t>EL AGUILA</t>
  </si>
  <si>
    <t>EL CAIRO</t>
  </si>
  <si>
    <t>EL DOVIO</t>
  </si>
  <si>
    <t xml:space="preserve">LA UNION </t>
  </si>
  <si>
    <t>LA VICTORIA</t>
  </si>
  <si>
    <t>OBANDO</t>
  </si>
  <si>
    <t>ROLDANILLO</t>
  </si>
  <si>
    <t>TORO</t>
  </si>
  <si>
    <t>ULLOA</t>
  </si>
  <si>
    <t>VERSALLES</t>
  </si>
  <si>
    <t>ZARZAL</t>
  </si>
  <si>
    <t xml:space="preserve">SUJETO DE CONTROL </t>
  </si>
  <si>
    <t>PUNTO DE CONTROL</t>
  </si>
  <si>
    <t>MUNICIPIOS ASOCIADOS DEL VALLE - MASVALLE</t>
  </si>
  <si>
    <t>CONCEJO Y PERSONERIA MUNICIPALES</t>
  </si>
  <si>
    <t>RECREAVALLE</t>
  </si>
  <si>
    <t>CORPOVALLE</t>
  </si>
  <si>
    <t>CORPOCUENCAS</t>
  </si>
  <si>
    <t xml:space="preserve">CURADURIA URBANA, CONCEJO Y PERSONERIA MUNICIPALES </t>
  </si>
  <si>
    <t>TRANSPORTE Y TRANSITO SEGURO DE ZARZAL  VALLE DEL CAUCA SEM- S.A.S., CONCEJO Y PERSONERÍA MUNICIPALES</t>
  </si>
  <si>
    <t>CONTRALORIA DEPARTAMENTAL DEL VALLE DEL CAUCA
SUJETOS Y PUNTOS DE CONTROL
RESOLUCION REGLAMENTARIA No. 019 DE JUNIO 28 DE 2017</t>
  </si>
  <si>
    <t>SUBDIRECCION OPERATIVA SECTOR CENTRAL</t>
  </si>
  <si>
    <t>SUBDIRECCION OPERATIVA SECTOR DESCENTRALIZADO</t>
  </si>
  <si>
    <t xml:space="preserve">SUBDIRECCION TECNICA CERCOFIS CALI </t>
  </si>
  <si>
    <t>SUBDIRECCION TECNICA CERCOFIS PALMIRA</t>
  </si>
  <si>
    <t>SUBDIRECCION TECNICA CERCOFIS TULUA</t>
  </si>
  <si>
    <t>SUBDIRECCION TECNICA CERCOFIS CARTAGO</t>
  </si>
  <si>
    <t xml:space="preserve">SUJETOS DE CONTROL </t>
  </si>
  <si>
    <t>No</t>
  </si>
  <si>
    <t xml:space="preserve">PUNTOS DE CONTROL </t>
  </si>
  <si>
    <t>CONCEJO Y PERSONERIA</t>
  </si>
  <si>
    <t>IMPRENTA DEPARTAMENTAL SOLUCIONES INTEGRALES Y DE LAS TECNOLOGIAS DE LA INFORMACION  Y COMUNICACIONES "IMPRECTICS</t>
  </si>
  <si>
    <t>ARCHIVOS DEL ESTADO Y TECNOLOGIAS DE LA INFORMACIÓN SAS, EMPRESA ARTIX S.A.S</t>
  </si>
  <si>
    <t xml:space="preserve">EMPRESAS PUBLICAS MUNICIPALES DE CANDELARIA  S.A.  S E.S.P.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</si>
</sst>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1" fillId="4" borderId="1" xfId="2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4" fillId="4" borderId="1" xfId="1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top" wrapText="1"/>
    </xf>
    <xf numFmtId="0" fontId="1" fillId="4" borderId="1" xfId="1" applyFont="1" applyFill="1" applyBorder="1" applyAlignment="1">
      <alignment vertical="center" wrapText="1"/>
    </xf>
    <xf numFmtId="0" fontId="3" fillId="4" borderId="1" xfId="0" applyFont="1" applyFill="1" applyBorder="1"/>
    <xf numFmtId="0" fontId="12" fillId="2" borderId="1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4"/>
  <sheetViews>
    <sheetView tabSelected="1" topLeftCell="A5" workbookViewId="0">
      <selection activeCell="B20" sqref="B20:E20"/>
    </sheetView>
  </sheetViews>
  <sheetFormatPr baseColWidth="10" defaultColWidth="11.5" defaultRowHeight="15" x14ac:dyDescent="0.2"/>
  <cols>
    <col min="1" max="1" width="6.83203125" style="2" bestFit="1" customWidth="1"/>
    <col min="2" max="2" width="50.6640625" style="1" customWidth="1"/>
    <col min="3" max="3" width="5.1640625" style="9" bestFit="1" customWidth="1"/>
    <col min="4" max="4" width="36.83203125" style="1" customWidth="1"/>
    <col min="5" max="5" width="21.1640625" style="1" customWidth="1"/>
    <col min="6" max="6" width="30" style="1" customWidth="1"/>
    <col min="7" max="7" width="31.83203125" style="1" customWidth="1"/>
    <col min="8" max="16384" width="11.5" style="1"/>
  </cols>
  <sheetData>
    <row r="1" spans="1:5" ht="86.25" customHeight="1" x14ac:dyDescent="0.2">
      <c r="A1" s="48" t="s">
        <v>195</v>
      </c>
      <c r="B1" s="49"/>
      <c r="C1" s="49"/>
      <c r="D1" s="49"/>
      <c r="E1" s="49"/>
    </row>
    <row r="2" spans="1:5" ht="16" x14ac:dyDescent="0.2">
      <c r="A2" s="3" t="s">
        <v>145</v>
      </c>
      <c r="B2" s="3" t="s">
        <v>186</v>
      </c>
      <c r="C2" s="3" t="s">
        <v>203</v>
      </c>
      <c r="D2" s="3" t="s">
        <v>187</v>
      </c>
      <c r="E2" s="3" t="s">
        <v>146</v>
      </c>
    </row>
    <row r="3" spans="1:5" ht="16" x14ac:dyDescent="0.2">
      <c r="A3" s="47" t="s">
        <v>196</v>
      </c>
      <c r="B3" s="47"/>
      <c r="C3" s="47"/>
      <c r="D3" s="47"/>
      <c r="E3" s="47"/>
    </row>
    <row r="4" spans="1:5" ht="42" x14ac:dyDescent="0.2">
      <c r="A4" s="50">
        <v>1</v>
      </c>
      <c r="B4" s="51" t="s">
        <v>144</v>
      </c>
      <c r="C4" s="43">
        <v>1</v>
      </c>
      <c r="D4" s="4" t="s">
        <v>41</v>
      </c>
      <c r="E4" s="43" t="s">
        <v>155</v>
      </c>
    </row>
    <row r="5" spans="1:5" ht="42" x14ac:dyDescent="0.2">
      <c r="A5" s="50"/>
      <c r="B5" s="51"/>
      <c r="C5" s="43">
        <f>1+C4</f>
        <v>2</v>
      </c>
      <c r="D5" s="4" t="s">
        <v>42</v>
      </c>
      <c r="E5" s="43" t="s">
        <v>155</v>
      </c>
    </row>
    <row r="6" spans="1:5" x14ac:dyDescent="0.2">
      <c r="A6" s="50"/>
      <c r="B6" s="51"/>
      <c r="C6" s="43">
        <f t="shared" ref="C6:C9" si="0">1+C5</f>
        <v>3</v>
      </c>
      <c r="D6" s="4" t="s">
        <v>31</v>
      </c>
      <c r="E6" s="43" t="s">
        <v>155</v>
      </c>
    </row>
    <row r="7" spans="1:5" x14ac:dyDescent="0.2">
      <c r="A7" s="50"/>
      <c r="B7" s="51"/>
      <c r="C7" s="43">
        <f t="shared" si="0"/>
        <v>4</v>
      </c>
      <c r="D7" s="4" t="s">
        <v>190</v>
      </c>
      <c r="E7" s="43" t="s">
        <v>155</v>
      </c>
    </row>
    <row r="8" spans="1:5" x14ac:dyDescent="0.2">
      <c r="A8" s="50"/>
      <c r="B8" s="51"/>
      <c r="C8" s="43">
        <f t="shared" si="0"/>
        <v>5</v>
      </c>
      <c r="D8" s="4" t="s">
        <v>191</v>
      </c>
      <c r="E8" s="43" t="s">
        <v>155</v>
      </c>
    </row>
    <row r="9" spans="1:5" x14ac:dyDescent="0.2">
      <c r="A9" s="50"/>
      <c r="B9" s="51"/>
      <c r="C9" s="43">
        <f t="shared" si="0"/>
        <v>6</v>
      </c>
      <c r="D9" s="4" t="s">
        <v>192</v>
      </c>
      <c r="E9" s="43" t="s">
        <v>155</v>
      </c>
    </row>
    <row r="10" spans="1:5" ht="16" x14ac:dyDescent="0.2">
      <c r="A10" s="10">
        <f>+A4</f>
        <v>1</v>
      </c>
      <c r="B10" s="6"/>
      <c r="C10" s="10">
        <f>+C9</f>
        <v>6</v>
      </c>
      <c r="D10" s="7"/>
      <c r="E10" s="5"/>
    </row>
    <row r="11" spans="1:5" x14ac:dyDescent="0.2">
      <c r="A11" s="52" t="s">
        <v>197</v>
      </c>
      <c r="B11" s="52"/>
      <c r="C11" s="52"/>
      <c r="D11" s="52"/>
      <c r="E11" s="52"/>
    </row>
    <row r="12" spans="1:5" ht="28" x14ac:dyDescent="0.2">
      <c r="A12" s="8">
        <v>1</v>
      </c>
      <c r="B12" s="11" t="s">
        <v>21</v>
      </c>
      <c r="C12" s="12"/>
      <c r="D12" s="11"/>
      <c r="E12" s="43" t="s">
        <v>155</v>
      </c>
    </row>
    <row r="13" spans="1:5" x14ac:dyDescent="0.2">
      <c r="A13" s="8">
        <f>1+A12</f>
        <v>2</v>
      </c>
      <c r="B13" s="11" t="s">
        <v>22</v>
      </c>
      <c r="C13" s="12"/>
      <c r="D13" s="11"/>
      <c r="E13" s="43" t="s">
        <v>155</v>
      </c>
    </row>
    <row r="14" spans="1:5" ht="28" x14ac:dyDescent="0.2">
      <c r="A14" s="8">
        <f t="shared" ref="A14:A31" si="1">1+A13</f>
        <v>3</v>
      </c>
      <c r="B14" s="11" t="s">
        <v>23</v>
      </c>
      <c r="C14" s="12"/>
      <c r="D14" s="11"/>
      <c r="E14" s="43" t="s">
        <v>155</v>
      </c>
    </row>
    <row r="15" spans="1:5" x14ac:dyDescent="0.2">
      <c r="A15" s="8">
        <f t="shared" si="1"/>
        <v>4</v>
      </c>
      <c r="B15" s="11" t="s">
        <v>24</v>
      </c>
      <c r="C15" s="12"/>
      <c r="D15" s="11"/>
      <c r="E15" s="43" t="s">
        <v>155</v>
      </c>
    </row>
    <row r="16" spans="1:5" ht="28" x14ac:dyDescent="0.2">
      <c r="A16" s="8">
        <f t="shared" si="1"/>
        <v>5</v>
      </c>
      <c r="B16" s="11" t="s">
        <v>25</v>
      </c>
      <c r="C16" s="12"/>
      <c r="D16" s="11"/>
      <c r="E16" s="43" t="s">
        <v>155</v>
      </c>
    </row>
    <row r="17" spans="1:5" x14ac:dyDescent="0.2">
      <c r="A17" s="8">
        <f t="shared" si="1"/>
        <v>6</v>
      </c>
      <c r="B17" s="11" t="s">
        <v>26</v>
      </c>
      <c r="C17" s="12"/>
      <c r="D17" s="11"/>
      <c r="E17" s="43" t="s">
        <v>155</v>
      </c>
    </row>
    <row r="18" spans="1:5" x14ac:dyDescent="0.2">
      <c r="A18" s="8">
        <f t="shared" si="1"/>
        <v>7</v>
      </c>
      <c r="B18" s="11" t="s">
        <v>27</v>
      </c>
      <c r="C18" s="12"/>
      <c r="D18" s="11"/>
      <c r="E18" s="43" t="s">
        <v>155</v>
      </c>
    </row>
    <row r="19" spans="1:5" x14ac:dyDescent="0.2">
      <c r="A19" s="8">
        <f t="shared" si="1"/>
        <v>8</v>
      </c>
      <c r="B19" s="11" t="s">
        <v>28</v>
      </c>
      <c r="C19" s="12"/>
      <c r="D19" s="11"/>
      <c r="E19" s="43" t="s">
        <v>155</v>
      </c>
    </row>
    <row r="20" spans="1:5" ht="42" x14ac:dyDescent="0.2">
      <c r="A20" s="8">
        <f t="shared" si="1"/>
        <v>9</v>
      </c>
      <c r="B20" s="53" t="s">
        <v>206</v>
      </c>
      <c r="C20" s="54">
        <v>2</v>
      </c>
      <c r="D20" s="53" t="s">
        <v>207</v>
      </c>
      <c r="E20" s="55" t="s">
        <v>155</v>
      </c>
    </row>
    <row r="21" spans="1:5" x14ac:dyDescent="0.2">
      <c r="A21" s="8">
        <f t="shared" si="1"/>
        <v>10</v>
      </c>
      <c r="B21" s="11" t="s">
        <v>29</v>
      </c>
      <c r="C21" s="12"/>
      <c r="D21" s="11"/>
      <c r="E21" s="43" t="s">
        <v>155</v>
      </c>
    </row>
    <row r="22" spans="1:5" ht="28" x14ac:dyDescent="0.2">
      <c r="A22" s="8">
        <f t="shared" si="1"/>
        <v>11</v>
      </c>
      <c r="B22" s="11" t="s">
        <v>30</v>
      </c>
      <c r="C22" s="12"/>
      <c r="D22" s="11"/>
      <c r="E22" s="43" t="s">
        <v>155</v>
      </c>
    </row>
    <row r="23" spans="1:5" x14ac:dyDescent="0.2">
      <c r="A23" s="8">
        <f t="shared" si="1"/>
        <v>12</v>
      </c>
      <c r="B23" s="11" t="s">
        <v>32</v>
      </c>
      <c r="C23" s="12"/>
      <c r="D23" s="11"/>
      <c r="E23" s="43" t="s">
        <v>155</v>
      </c>
    </row>
    <row r="24" spans="1:5" ht="28" x14ac:dyDescent="0.2">
      <c r="A24" s="8">
        <f t="shared" si="1"/>
        <v>13</v>
      </c>
      <c r="B24" s="11" t="s">
        <v>33</v>
      </c>
      <c r="C24" s="12"/>
      <c r="D24" s="11"/>
      <c r="E24" s="43" t="s">
        <v>155</v>
      </c>
    </row>
    <row r="25" spans="1:5" ht="42" x14ac:dyDescent="0.2">
      <c r="A25" s="8">
        <f t="shared" si="1"/>
        <v>14</v>
      </c>
      <c r="B25" s="13" t="s">
        <v>34</v>
      </c>
      <c r="C25" s="14"/>
      <c r="D25" s="13"/>
      <c r="E25" s="43" t="s">
        <v>155</v>
      </c>
    </row>
    <row r="26" spans="1:5" ht="28" x14ac:dyDescent="0.2">
      <c r="A26" s="8">
        <f t="shared" si="1"/>
        <v>15</v>
      </c>
      <c r="B26" s="13" t="s">
        <v>35</v>
      </c>
      <c r="C26" s="14"/>
      <c r="D26" s="13"/>
      <c r="E26" s="43" t="s">
        <v>155</v>
      </c>
    </row>
    <row r="27" spans="1:5" ht="28" x14ac:dyDescent="0.2">
      <c r="A27" s="8">
        <f t="shared" si="1"/>
        <v>16</v>
      </c>
      <c r="B27" s="11" t="s">
        <v>36</v>
      </c>
      <c r="C27" s="12"/>
      <c r="D27" s="11"/>
      <c r="E27" s="43" t="s">
        <v>155</v>
      </c>
    </row>
    <row r="28" spans="1:5" ht="28" x14ac:dyDescent="0.2">
      <c r="A28" s="8">
        <f t="shared" si="1"/>
        <v>17</v>
      </c>
      <c r="B28" s="13" t="s">
        <v>37</v>
      </c>
      <c r="C28" s="14"/>
      <c r="D28" s="13"/>
      <c r="E28" s="43" t="s">
        <v>155</v>
      </c>
    </row>
    <row r="29" spans="1:5" x14ac:dyDescent="0.2">
      <c r="A29" s="8">
        <f t="shared" si="1"/>
        <v>18</v>
      </c>
      <c r="B29" s="13" t="s">
        <v>38</v>
      </c>
      <c r="C29" s="14"/>
      <c r="D29" s="13"/>
      <c r="E29" s="43" t="s">
        <v>155</v>
      </c>
    </row>
    <row r="30" spans="1:5" ht="28" x14ac:dyDescent="0.2">
      <c r="A30" s="8">
        <f t="shared" si="1"/>
        <v>19</v>
      </c>
      <c r="B30" s="13" t="s">
        <v>39</v>
      </c>
      <c r="C30" s="14"/>
      <c r="D30" s="13"/>
      <c r="E30" s="43" t="s">
        <v>155</v>
      </c>
    </row>
    <row r="31" spans="1:5" x14ac:dyDescent="0.2">
      <c r="A31" s="8">
        <f t="shared" si="1"/>
        <v>20</v>
      </c>
      <c r="B31" s="13" t="s">
        <v>40</v>
      </c>
      <c r="C31" s="14">
        <v>1</v>
      </c>
      <c r="D31" s="11" t="s">
        <v>43</v>
      </c>
      <c r="E31" s="43" t="s">
        <v>155</v>
      </c>
    </row>
    <row r="32" spans="1:5" ht="16" x14ac:dyDescent="0.2">
      <c r="A32" s="15">
        <f>+A31</f>
        <v>20</v>
      </c>
      <c r="B32" s="16"/>
      <c r="C32" s="17">
        <v>3</v>
      </c>
      <c r="D32" s="18"/>
      <c r="E32" s="10"/>
    </row>
    <row r="33" spans="1:7" ht="30" customHeight="1" x14ac:dyDescent="0.2">
      <c r="A33" s="47" t="s">
        <v>198</v>
      </c>
      <c r="B33" s="47"/>
      <c r="C33" s="47"/>
      <c r="D33" s="47"/>
      <c r="E33" s="47"/>
    </row>
    <row r="34" spans="1:7" ht="30" customHeight="1" x14ac:dyDescent="0.2">
      <c r="A34" s="19">
        <v>1</v>
      </c>
      <c r="B34" s="11" t="s">
        <v>1</v>
      </c>
      <c r="C34" s="12">
        <v>2</v>
      </c>
      <c r="D34" s="11" t="s">
        <v>189</v>
      </c>
      <c r="E34" s="12" t="s">
        <v>148</v>
      </c>
    </row>
    <row r="35" spans="1:7" ht="30" customHeight="1" x14ac:dyDescent="0.2">
      <c r="A35" s="19">
        <f>1+A34</f>
        <v>2</v>
      </c>
      <c r="B35" s="11" t="s">
        <v>11</v>
      </c>
      <c r="C35" s="12"/>
      <c r="D35" s="11"/>
      <c r="E35" s="12" t="s">
        <v>148</v>
      </c>
    </row>
    <row r="36" spans="1:7" ht="30" customHeight="1" x14ac:dyDescent="0.2">
      <c r="A36" s="19">
        <f t="shared" ref="A36:A82" si="2">1+A35</f>
        <v>3</v>
      </c>
      <c r="B36" s="11" t="s">
        <v>14</v>
      </c>
      <c r="C36" s="12"/>
      <c r="D36" s="11"/>
      <c r="E36" s="12" t="s">
        <v>148</v>
      </c>
    </row>
    <row r="37" spans="1:7" ht="30" customHeight="1" x14ac:dyDescent="0.2">
      <c r="A37" s="19">
        <f t="shared" si="2"/>
        <v>4</v>
      </c>
      <c r="B37" s="11" t="s">
        <v>7</v>
      </c>
      <c r="C37" s="12"/>
      <c r="D37" s="11"/>
      <c r="E37" s="12" t="s">
        <v>154</v>
      </c>
    </row>
    <row r="38" spans="1:7" ht="30" customHeight="1" x14ac:dyDescent="0.2">
      <c r="A38" s="19">
        <f t="shared" si="2"/>
        <v>5</v>
      </c>
      <c r="B38" s="11" t="s">
        <v>0</v>
      </c>
      <c r="C38" s="12">
        <v>2</v>
      </c>
      <c r="D38" s="11" t="s">
        <v>189</v>
      </c>
      <c r="E38" s="12" t="s">
        <v>147</v>
      </c>
    </row>
    <row r="39" spans="1:7" ht="30" customHeight="1" x14ac:dyDescent="0.2">
      <c r="A39" s="19">
        <f t="shared" si="2"/>
        <v>6</v>
      </c>
      <c r="B39" s="11" t="s">
        <v>2</v>
      </c>
      <c r="C39" s="12">
        <v>2</v>
      </c>
      <c r="D39" s="11" t="s">
        <v>189</v>
      </c>
      <c r="E39" s="12" t="s">
        <v>149</v>
      </c>
    </row>
    <row r="40" spans="1:7" ht="30" customHeight="1" x14ac:dyDescent="0.2">
      <c r="A40" s="19">
        <f t="shared" si="2"/>
        <v>7</v>
      </c>
      <c r="B40" s="11" t="s">
        <v>10</v>
      </c>
      <c r="C40" s="12"/>
      <c r="D40" s="11"/>
      <c r="E40" s="12" t="s">
        <v>149</v>
      </c>
    </row>
    <row r="41" spans="1:7" ht="30" customHeight="1" x14ac:dyDescent="0.2">
      <c r="A41" s="19">
        <f t="shared" si="2"/>
        <v>8</v>
      </c>
      <c r="B41" s="11" t="s">
        <v>15</v>
      </c>
      <c r="C41" s="12"/>
      <c r="D41" s="11"/>
      <c r="E41" s="12" t="s">
        <v>149</v>
      </c>
    </row>
    <row r="42" spans="1:7" ht="30" customHeight="1" x14ac:dyDescent="0.2">
      <c r="A42" s="19">
        <f t="shared" si="2"/>
        <v>9</v>
      </c>
      <c r="B42" s="11" t="s">
        <v>20</v>
      </c>
      <c r="C42" s="12"/>
      <c r="D42" s="11"/>
      <c r="E42" s="12" t="s">
        <v>149</v>
      </c>
    </row>
    <row r="43" spans="1:7" ht="30" customHeight="1" x14ac:dyDescent="0.2">
      <c r="A43" s="19">
        <f t="shared" si="2"/>
        <v>10</v>
      </c>
      <c r="B43" s="11" t="s">
        <v>6</v>
      </c>
      <c r="C43" s="12">
        <v>2</v>
      </c>
      <c r="D43" s="11" t="s">
        <v>189</v>
      </c>
      <c r="E43" s="12" t="s">
        <v>153</v>
      </c>
    </row>
    <row r="44" spans="1:7" ht="30" customHeight="1" x14ac:dyDescent="0.2">
      <c r="A44" s="19">
        <f t="shared" si="2"/>
        <v>11</v>
      </c>
      <c r="B44" s="11" t="s">
        <v>13</v>
      </c>
      <c r="C44" s="12"/>
      <c r="D44" s="11"/>
      <c r="E44" s="12" t="s">
        <v>153</v>
      </c>
    </row>
    <row r="45" spans="1:7" ht="30" customHeight="1" x14ac:dyDescent="0.2">
      <c r="A45" s="19">
        <f t="shared" si="2"/>
        <v>12</v>
      </c>
      <c r="B45" s="11" t="s">
        <v>3</v>
      </c>
      <c r="C45" s="12">
        <v>2</v>
      </c>
      <c r="D45" s="11" t="s">
        <v>189</v>
      </c>
      <c r="E45" s="12" t="s">
        <v>150</v>
      </c>
    </row>
    <row r="46" spans="1:7" ht="30" customHeight="1" x14ac:dyDescent="0.2">
      <c r="A46" s="19">
        <f t="shared" si="2"/>
        <v>13</v>
      </c>
      <c r="B46" s="11" t="s">
        <v>12</v>
      </c>
      <c r="C46" s="12"/>
      <c r="D46" s="11"/>
      <c r="E46" s="12" t="s">
        <v>150</v>
      </c>
    </row>
    <row r="47" spans="1:7" ht="30" customHeight="1" x14ac:dyDescent="0.2">
      <c r="A47" s="19">
        <f t="shared" si="2"/>
        <v>14</v>
      </c>
      <c r="B47" s="11" t="s">
        <v>17</v>
      </c>
      <c r="C47" s="12"/>
      <c r="D47" s="11"/>
      <c r="E47" s="12" t="s">
        <v>150</v>
      </c>
      <c r="G47" s="2"/>
    </row>
    <row r="48" spans="1:7" ht="30" customHeight="1" x14ac:dyDescent="0.2">
      <c r="A48" s="19">
        <f t="shared" si="2"/>
        <v>15</v>
      </c>
      <c r="B48" s="11" t="s">
        <v>18</v>
      </c>
      <c r="C48" s="12"/>
      <c r="D48" s="11"/>
      <c r="E48" s="12" t="s">
        <v>150</v>
      </c>
    </row>
    <row r="49" spans="1:5" x14ac:dyDescent="0.2">
      <c r="A49" s="19">
        <f t="shared" si="2"/>
        <v>16</v>
      </c>
      <c r="B49" s="11" t="s">
        <v>4</v>
      </c>
      <c r="C49" s="12">
        <v>2</v>
      </c>
      <c r="D49" s="11" t="s">
        <v>189</v>
      </c>
      <c r="E49" s="12" t="s">
        <v>151</v>
      </c>
    </row>
    <row r="50" spans="1:5" x14ac:dyDescent="0.2">
      <c r="A50" s="19">
        <f t="shared" si="2"/>
        <v>17</v>
      </c>
      <c r="B50" s="11" t="s">
        <v>8</v>
      </c>
      <c r="C50" s="12"/>
      <c r="D50" s="11"/>
      <c r="E50" s="12" t="s">
        <v>151</v>
      </c>
    </row>
    <row r="51" spans="1:5" x14ac:dyDescent="0.2">
      <c r="A51" s="19">
        <f t="shared" si="2"/>
        <v>18</v>
      </c>
      <c r="B51" s="11" t="s">
        <v>5</v>
      </c>
      <c r="C51" s="12">
        <v>2</v>
      </c>
      <c r="D51" s="11" t="s">
        <v>189</v>
      </c>
      <c r="E51" s="12" t="s">
        <v>152</v>
      </c>
    </row>
    <row r="52" spans="1:5" x14ac:dyDescent="0.2">
      <c r="A52" s="19">
        <f t="shared" si="2"/>
        <v>19</v>
      </c>
      <c r="B52" s="11" t="s">
        <v>9</v>
      </c>
      <c r="C52" s="12"/>
      <c r="D52" s="11"/>
      <c r="E52" s="12" t="s">
        <v>152</v>
      </c>
    </row>
    <row r="53" spans="1:5" ht="28" x14ac:dyDescent="0.2">
      <c r="A53" s="19">
        <f t="shared" si="2"/>
        <v>20</v>
      </c>
      <c r="B53" s="11" t="s">
        <v>16</v>
      </c>
      <c r="C53" s="12"/>
      <c r="D53" s="11"/>
      <c r="E53" s="12" t="s">
        <v>152</v>
      </c>
    </row>
    <row r="54" spans="1:5" ht="28" x14ac:dyDescent="0.2">
      <c r="A54" s="19">
        <f t="shared" si="2"/>
        <v>21</v>
      </c>
      <c r="B54" s="11" t="s">
        <v>19</v>
      </c>
      <c r="C54" s="12"/>
      <c r="D54" s="11"/>
      <c r="E54" s="12" t="s">
        <v>152</v>
      </c>
    </row>
    <row r="55" spans="1:5" ht="16" x14ac:dyDescent="0.2">
      <c r="A55" s="10">
        <f>+A54</f>
        <v>21</v>
      </c>
      <c r="B55" s="18"/>
      <c r="C55" s="20">
        <f>SUM(C34:C54)</f>
        <v>14</v>
      </c>
      <c r="D55" s="18"/>
      <c r="E55" s="20"/>
    </row>
    <row r="56" spans="1:5" ht="16" x14ac:dyDescent="0.2">
      <c r="A56" s="47" t="s">
        <v>199</v>
      </c>
      <c r="B56" s="47"/>
      <c r="C56" s="47"/>
      <c r="D56" s="47"/>
      <c r="E56" s="47"/>
    </row>
    <row r="57" spans="1:5" x14ac:dyDescent="0.2">
      <c r="A57" s="19">
        <v>1</v>
      </c>
      <c r="B57" s="11" t="s">
        <v>44</v>
      </c>
      <c r="C57" s="12">
        <v>2</v>
      </c>
      <c r="D57" s="11" t="s">
        <v>189</v>
      </c>
      <c r="E57" s="21" t="s">
        <v>156</v>
      </c>
    </row>
    <row r="58" spans="1:5" ht="28" x14ac:dyDescent="0.2">
      <c r="A58" s="19">
        <f t="shared" si="2"/>
        <v>2</v>
      </c>
      <c r="B58" s="11" t="s">
        <v>45</v>
      </c>
      <c r="C58" s="12"/>
      <c r="D58" s="11"/>
      <c r="E58" s="21" t="s">
        <v>156</v>
      </c>
    </row>
    <row r="59" spans="1:5" ht="28" x14ac:dyDescent="0.2">
      <c r="A59" s="19">
        <f t="shared" si="2"/>
        <v>3</v>
      </c>
      <c r="B59" s="11" t="s">
        <v>46</v>
      </c>
      <c r="C59" s="12"/>
      <c r="D59" s="11"/>
      <c r="E59" s="21" t="s">
        <v>156</v>
      </c>
    </row>
    <row r="60" spans="1:5" ht="28" x14ac:dyDescent="0.2">
      <c r="A60" s="19">
        <f>1+A59</f>
        <v>4</v>
      </c>
      <c r="B60" s="44" t="s">
        <v>208</v>
      </c>
      <c r="C60" s="45"/>
      <c r="D60" s="44"/>
      <c r="E60" s="46" t="s">
        <v>156</v>
      </c>
    </row>
    <row r="61" spans="1:5" x14ac:dyDescent="0.2">
      <c r="A61" s="19">
        <f>1+A60</f>
        <v>5</v>
      </c>
      <c r="B61" s="11" t="s">
        <v>47</v>
      </c>
      <c r="C61" s="12"/>
      <c r="D61" s="11"/>
      <c r="E61" s="21" t="s">
        <v>156</v>
      </c>
    </row>
    <row r="62" spans="1:5" ht="28" x14ac:dyDescent="0.2">
      <c r="A62" s="19">
        <f t="shared" si="2"/>
        <v>6</v>
      </c>
      <c r="B62" s="11" t="s">
        <v>48</v>
      </c>
      <c r="C62" s="12"/>
      <c r="D62" s="11"/>
      <c r="E62" s="21" t="s">
        <v>156</v>
      </c>
    </row>
    <row r="63" spans="1:5" x14ac:dyDescent="0.2">
      <c r="A63" s="19">
        <f t="shared" si="2"/>
        <v>7</v>
      </c>
      <c r="B63" s="11" t="s">
        <v>49</v>
      </c>
      <c r="C63" s="12">
        <v>2</v>
      </c>
      <c r="D63" s="11" t="s">
        <v>189</v>
      </c>
      <c r="E63" s="21" t="s">
        <v>157</v>
      </c>
    </row>
    <row r="64" spans="1:5" x14ac:dyDescent="0.2">
      <c r="A64" s="19">
        <f t="shared" si="2"/>
        <v>8</v>
      </c>
      <c r="B64" s="11" t="s">
        <v>50</v>
      </c>
      <c r="C64" s="12"/>
      <c r="D64" s="11"/>
      <c r="E64" s="21" t="s">
        <v>157</v>
      </c>
    </row>
    <row r="65" spans="1:5" x14ac:dyDescent="0.2">
      <c r="A65" s="19">
        <f t="shared" si="2"/>
        <v>9</v>
      </c>
      <c r="B65" s="11" t="s">
        <v>51</v>
      </c>
      <c r="C65" s="12">
        <v>2</v>
      </c>
      <c r="D65" s="11" t="s">
        <v>189</v>
      </c>
      <c r="E65" s="21" t="s">
        <v>158</v>
      </c>
    </row>
    <row r="66" spans="1:5" x14ac:dyDescent="0.2">
      <c r="A66" s="19">
        <f t="shared" si="2"/>
        <v>10</v>
      </c>
      <c r="B66" s="11" t="s">
        <v>52</v>
      </c>
      <c r="C66" s="12"/>
      <c r="D66" s="11"/>
      <c r="E66" s="22" t="s">
        <v>158</v>
      </c>
    </row>
    <row r="67" spans="1:5" x14ac:dyDescent="0.2">
      <c r="A67" s="19">
        <f t="shared" si="2"/>
        <v>11</v>
      </c>
      <c r="B67" s="11" t="s">
        <v>53</v>
      </c>
      <c r="C67" s="12"/>
      <c r="D67" s="11"/>
      <c r="E67" s="21" t="s">
        <v>158</v>
      </c>
    </row>
    <row r="68" spans="1:5" ht="28" x14ac:dyDescent="0.2">
      <c r="A68" s="19">
        <f t="shared" si="2"/>
        <v>12</v>
      </c>
      <c r="B68" s="11" t="s">
        <v>54</v>
      </c>
      <c r="C68" s="12"/>
      <c r="D68" s="11"/>
      <c r="E68" s="21" t="s">
        <v>158</v>
      </c>
    </row>
    <row r="69" spans="1:5" x14ac:dyDescent="0.2">
      <c r="A69" s="19">
        <f t="shared" si="2"/>
        <v>13</v>
      </c>
      <c r="B69" s="11" t="s">
        <v>55</v>
      </c>
      <c r="C69" s="12">
        <v>2</v>
      </c>
      <c r="D69" s="11" t="s">
        <v>189</v>
      </c>
      <c r="E69" s="21" t="s">
        <v>159</v>
      </c>
    </row>
    <row r="70" spans="1:5" x14ac:dyDescent="0.2">
      <c r="A70" s="19">
        <f t="shared" si="2"/>
        <v>14</v>
      </c>
      <c r="B70" s="11" t="s">
        <v>56</v>
      </c>
      <c r="C70" s="12"/>
      <c r="D70" s="11"/>
      <c r="E70" s="21" t="s">
        <v>159</v>
      </c>
    </row>
    <row r="71" spans="1:5" ht="28" x14ac:dyDescent="0.2">
      <c r="A71" s="19">
        <f t="shared" si="2"/>
        <v>15</v>
      </c>
      <c r="B71" s="11" t="s">
        <v>57</v>
      </c>
      <c r="C71" s="12"/>
      <c r="D71" s="11"/>
      <c r="E71" s="21" t="s">
        <v>159</v>
      </c>
    </row>
    <row r="72" spans="1:5" x14ac:dyDescent="0.2">
      <c r="A72" s="19">
        <f t="shared" si="2"/>
        <v>16</v>
      </c>
      <c r="B72" s="11" t="s">
        <v>58</v>
      </c>
      <c r="C72" s="12">
        <v>2</v>
      </c>
      <c r="D72" s="11" t="s">
        <v>189</v>
      </c>
      <c r="E72" s="21" t="s">
        <v>160</v>
      </c>
    </row>
    <row r="73" spans="1:5" x14ac:dyDescent="0.2">
      <c r="A73" s="19">
        <f t="shared" si="2"/>
        <v>17</v>
      </c>
      <c r="B73" s="11" t="s">
        <v>59</v>
      </c>
      <c r="C73" s="12"/>
      <c r="D73" s="11"/>
      <c r="E73" s="22" t="s">
        <v>160</v>
      </c>
    </row>
    <row r="74" spans="1:5" x14ac:dyDescent="0.2">
      <c r="A74" s="19">
        <f t="shared" si="2"/>
        <v>18</v>
      </c>
      <c r="B74" s="11" t="s">
        <v>60</v>
      </c>
      <c r="C74" s="12">
        <v>2</v>
      </c>
      <c r="D74" s="11" t="s">
        <v>189</v>
      </c>
      <c r="E74" s="21" t="s">
        <v>161</v>
      </c>
    </row>
    <row r="75" spans="1:5" x14ac:dyDescent="0.2">
      <c r="A75" s="19">
        <f t="shared" si="2"/>
        <v>19</v>
      </c>
      <c r="B75" s="11" t="s">
        <v>61</v>
      </c>
      <c r="C75" s="12"/>
      <c r="D75" s="11"/>
      <c r="E75" s="21" t="s">
        <v>161</v>
      </c>
    </row>
    <row r="76" spans="1:5" ht="28" x14ac:dyDescent="0.2">
      <c r="A76" s="19">
        <f t="shared" si="2"/>
        <v>20</v>
      </c>
      <c r="B76" s="11" t="s">
        <v>62</v>
      </c>
      <c r="C76" s="12"/>
      <c r="D76" s="11"/>
      <c r="E76" s="21" t="s">
        <v>161</v>
      </c>
    </row>
    <row r="77" spans="1:5" ht="28" x14ac:dyDescent="0.2">
      <c r="A77" s="19">
        <f t="shared" si="2"/>
        <v>21</v>
      </c>
      <c r="B77" s="11" t="s">
        <v>63</v>
      </c>
      <c r="C77" s="12"/>
      <c r="D77" s="11"/>
      <c r="E77" s="21" t="s">
        <v>161</v>
      </c>
    </row>
    <row r="78" spans="1:5" ht="16" x14ac:dyDescent="0.2">
      <c r="A78" s="15">
        <f>+A77</f>
        <v>21</v>
      </c>
      <c r="B78" s="18"/>
      <c r="C78" s="20">
        <f>SUM(C57:C77)</f>
        <v>12</v>
      </c>
      <c r="D78" s="18"/>
      <c r="E78" s="23"/>
    </row>
    <row r="79" spans="1:5" ht="16" x14ac:dyDescent="0.2">
      <c r="A79" s="47" t="s">
        <v>200</v>
      </c>
      <c r="B79" s="47"/>
      <c r="C79" s="47"/>
      <c r="D79" s="47"/>
      <c r="E79" s="47"/>
    </row>
    <row r="80" spans="1:5" x14ac:dyDescent="0.2">
      <c r="A80" s="19">
        <v>1</v>
      </c>
      <c r="B80" s="24" t="s">
        <v>64</v>
      </c>
      <c r="C80" s="25"/>
      <c r="D80" s="24"/>
      <c r="E80" s="25" t="s">
        <v>162</v>
      </c>
    </row>
    <row r="81" spans="1:5" x14ac:dyDescent="0.2">
      <c r="A81" s="19">
        <f t="shared" si="2"/>
        <v>2</v>
      </c>
      <c r="B81" s="26" t="s">
        <v>65</v>
      </c>
      <c r="C81" s="27">
        <v>2</v>
      </c>
      <c r="D81" s="26" t="s">
        <v>189</v>
      </c>
      <c r="E81" s="25" t="s">
        <v>162</v>
      </c>
    </row>
    <row r="82" spans="1:5" x14ac:dyDescent="0.2">
      <c r="A82" s="19">
        <f t="shared" si="2"/>
        <v>3</v>
      </c>
      <c r="B82" s="24" t="s">
        <v>66</v>
      </c>
      <c r="C82" s="25"/>
      <c r="D82" s="26"/>
      <c r="E82" s="25" t="s">
        <v>163</v>
      </c>
    </row>
    <row r="83" spans="1:5" x14ac:dyDescent="0.2">
      <c r="A83" s="19">
        <v>4</v>
      </c>
      <c r="B83" s="26" t="s">
        <v>67</v>
      </c>
      <c r="C83" s="27">
        <v>2</v>
      </c>
      <c r="D83" s="26" t="s">
        <v>189</v>
      </c>
      <c r="E83" s="25" t="s">
        <v>163</v>
      </c>
    </row>
    <row r="84" spans="1:5" x14ac:dyDescent="0.2">
      <c r="A84" s="19">
        <v>5</v>
      </c>
      <c r="B84" s="24" t="s">
        <v>68</v>
      </c>
      <c r="C84" s="25"/>
      <c r="D84" s="26"/>
      <c r="E84" s="25" t="s">
        <v>164</v>
      </c>
    </row>
    <row r="85" spans="1:5" x14ac:dyDescent="0.2">
      <c r="A85" s="19">
        <v>6</v>
      </c>
      <c r="B85" s="24" t="s">
        <v>69</v>
      </c>
      <c r="C85" s="25"/>
      <c r="D85" s="26"/>
      <c r="E85" s="25" t="s">
        <v>164</v>
      </c>
    </row>
    <row r="86" spans="1:5" x14ac:dyDescent="0.2">
      <c r="A86" s="19">
        <v>7</v>
      </c>
      <c r="B86" s="24" t="s">
        <v>70</v>
      </c>
      <c r="C86" s="25"/>
      <c r="D86" s="26"/>
      <c r="E86" s="25" t="s">
        <v>164</v>
      </c>
    </row>
    <row r="87" spans="1:5" ht="28" x14ac:dyDescent="0.2">
      <c r="A87" s="19">
        <v>8</v>
      </c>
      <c r="B87" s="24" t="s">
        <v>71</v>
      </c>
      <c r="C87" s="25"/>
      <c r="D87" s="26"/>
      <c r="E87" s="25" t="s">
        <v>164</v>
      </c>
    </row>
    <row r="88" spans="1:5" x14ac:dyDescent="0.2">
      <c r="A88" s="19">
        <v>9</v>
      </c>
      <c r="B88" s="24" t="s">
        <v>72</v>
      </c>
      <c r="C88" s="25"/>
      <c r="D88" s="24"/>
      <c r="E88" s="25" t="s">
        <v>164</v>
      </c>
    </row>
    <row r="89" spans="1:5" ht="28" x14ac:dyDescent="0.2">
      <c r="A89" s="19">
        <v>10</v>
      </c>
      <c r="B89" s="26" t="s">
        <v>73</v>
      </c>
      <c r="C89" s="27">
        <v>3</v>
      </c>
      <c r="D89" s="26" t="s">
        <v>193</v>
      </c>
      <c r="E89" s="25" t="s">
        <v>164</v>
      </c>
    </row>
    <row r="90" spans="1:5" x14ac:dyDescent="0.2">
      <c r="A90" s="19">
        <v>11</v>
      </c>
      <c r="B90" s="24" t="s">
        <v>74</v>
      </c>
      <c r="C90" s="25"/>
      <c r="D90" s="26"/>
      <c r="E90" s="25" t="s">
        <v>165</v>
      </c>
    </row>
    <row r="91" spans="1:5" x14ac:dyDescent="0.2">
      <c r="A91" s="19">
        <v>12</v>
      </c>
      <c r="B91" s="26" t="s">
        <v>75</v>
      </c>
      <c r="C91" s="27">
        <v>2</v>
      </c>
      <c r="D91" s="26" t="s">
        <v>189</v>
      </c>
      <c r="E91" s="27" t="s">
        <v>165</v>
      </c>
    </row>
    <row r="92" spans="1:5" x14ac:dyDescent="0.2">
      <c r="A92" s="19">
        <v>13</v>
      </c>
      <c r="B92" s="24" t="s">
        <v>76</v>
      </c>
      <c r="C92" s="25"/>
      <c r="D92" s="26"/>
      <c r="E92" s="25" t="s">
        <v>166</v>
      </c>
    </row>
    <row r="93" spans="1:5" x14ac:dyDescent="0.2">
      <c r="A93" s="19">
        <v>14</v>
      </c>
      <c r="B93" s="24" t="s">
        <v>77</v>
      </c>
      <c r="C93" s="25"/>
      <c r="D93" s="26"/>
      <c r="E93" s="25" t="s">
        <v>166</v>
      </c>
    </row>
    <row r="94" spans="1:5" x14ac:dyDescent="0.2">
      <c r="A94" s="19">
        <v>15</v>
      </c>
      <c r="B94" s="24" t="s">
        <v>78</v>
      </c>
      <c r="C94" s="25"/>
      <c r="D94" s="26"/>
      <c r="E94" s="25" t="s">
        <v>166</v>
      </c>
    </row>
    <row r="95" spans="1:5" ht="28" x14ac:dyDescent="0.2">
      <c r="A95" s="19">
        <v>16</v>
      </c>
      <c r="B95" s="24" t="s">
        <v>79</v>
      </c>
      <c r="C95" s="25"/>
      <c r="D95" s="26"/>
      <c r="E95" s="25" t="s">
        <v>166</v>
      </c>
    </row>
    <row r="96" spans="1:5" x14ac:dyDescent="0.2">
      <c r="A96" s="19">
        <v>17</v>
      </c>
      <c r="B96" s="26" t="s">
        <v>80</v>
      </c>
      <c r="C96" s="27">
        <v>2</v>
      </c>
      <c r="D96" s="26" t="s">
        <v>189</v>
      </c>
      <c r="E96" s="25" t="s">
        <v>166</v>
      </c>
    </row>
    <row r="97" spans="1:5" x14ac:dyDescent="0.2">
      <c r="A97" s="19">
        <v>18</v>
      </c>
      <c r="B97" s="24" t="s">
        <v>81</v>
      </c>
      <c r="C97" s="25"/>
      <c r="D97" s="24"/>
      <c r="E97" s="25" t="s">
        <v>167</v>
      </c>
    </row>
    <row r="98" spans="1:5" x14ac:dyDescent="0.2">
      <c r="A98" s="19">
        <v>19</v>
      </c>
      <c r="B98" s="26" t="s">
        <v>82</v>
      </c>
      <c r="C98" s="27">
        <v>2</v>
      </c>
      <c r="D98" s="26" t="s">
        <v>189</v>
      </c>
      <c r="E98" s="27" t="s">
        <v>167</v>
      </c>
    </row>
    <row r="99" spans="1:5" x14ac:dyDescent="0.2">
      <c r="A99" s="19">
        <v>20</v>
      </c>
      <c r="B99" s="24" t="s">
        <v>83</v>
      </c>
      <c r="C99" s="25"/>
      <c r="D99" s="26"/>
      <c r="E99" s="25" t="s">
        <v>168</v>
      </c>
    </row>
    <row r="100" spans="1:5" x14ac:dyDescent="0.2">
      <c r="A100" s="19">
        <v>21</v>
      </c>
      <c r="B100" s="26" t="s">
        <v>84</v>
      </c>
      <c r="C100" s="27">
        <v>2</v>
      </c>
      <c r="D100" s="26" t="s">
        <v>189</v>
      </c>
      <c r="E100" s="27" t="s">
        <v>168</v>
      </c>
    </row>
    <row r="101" spans="1:5" x14ac:dyDescent="0.2">
      <c r="A101" s="19">
        <v>22</v>
      </c>
      <c r="B101" s="24" t="s">
        <v>85</v>
      </c>
      <c r="C101" s="25"/>
      <c r="D101" s="26"/>
      <c r="E101" s="25" t="s">
        <v>169</v>
      </c>
    </row>
    <row r="102" spans="1:5" x14ac:dyDescent="0.2">
      <c r="A102" s="19">
        <v>23</v>
      </c>
      <c r="B102" s="24" t="s">
        <v>86</v>
      </c>
      <c r="C102" s="25"/>
      <c r="D102" s="26"/>
      <c r="E102" s="25" t="s">
        <v>169</v>
      </c>
    </row>
    <row r="103" spans="1:5" ht="28" x14ac:dyDescent="0.2">
      <c r="A103" s="19">
        <v>24</v>
      </c>
      <c r="B103" s="24" t="s">
        <v>87</v>
      </c>
      <c r="C103" s="25"/>
      <c r="D103" s="26"/>
      <c r="E103" s="25" t="s">
        <v>169</v>
      </c>
    </row>
    <row r="104" spans="1:5" x14ac:dyDescent="0.2">
      <c r="A104" s="19">
        <v>25</v>
      </c>
      <c r="B104" s="26" t="s">
        <v>88</v>
      </c>
      <c r="C104" s="27">
        <v>2</v>
      </c>
      <c r="D104" s="26" t="s">
        <v>189</v>
      </c>
      <c r="E104" s="25" t="s">
        <v>169</v>
      </c>
    </row>
    <row r="105" spans="1:5" x14ac:dyDescent="0.2">
      <c r="A105" s="19">
        <v>26</v>
      </c>
      <c r="B105" s="24" t="s">
        <v>89</v>
      </c>
      <c r="C105" s="25"/>
      <c r="D105" s="26"/>
      <c r="E105" s="25" t="s">
        <v>170</v>
      </c>
    </row>
    <row r="106" spans="1:5" x14ac:dyDescent="0.2">
      <c r="A106" s="19">
        <v>27</v>
      </c>
      <c r="B106" s="24" t="s">
        <v>90</v>
      </c>
      <c r="C106" s="25"/>
      <c r="D106" s="26"/>
      <c r="E106" s="25" t="s">
        <v>170</v>
      </c>
    </row>
    <row r="107" spans="1:5" ht="28" x14ac:dyDescent="0.2">
      <c r="A107" s="19">
        <v>28</v>
      </c>
      <c r="B107" s="24" t="s">
        <v>91</v>
      </c>
      <c r="C107" s="25"/>
      <c r="D107" s="24"/>
      <c r="E107" s="25" t="s">
        <v>170</v>
      </c>
    </row>
    <row r="108" spans="1:5" x14ac:dyDescent="0.2">
      <c r="A108" s="19">
        <v>29</v>
      </c>
      <c r="B108" s="26" t="s">
        <v>92</v>
      </c>
      <c r="C108" s="27">
        <v>2</v>
      </c>
      <c r="D108" s="26" t="s">
        <v>189</v>
      </c>
      <c r="E108" s="25" t="s">
        <v>170</v>
      </c>
    </row>
    <row r="109" spans="1:5" x14ac:dyDescent="0.2">
      <c r="A109" s="19">
        <v>30</v>
      </c>
      <c r="B109" s="24" t="s">
        <v>93</v>
      </c>
      <c r="C109" s="25"/>
      <c r="D109" s="26"/>
      <c r="E109" s="25" t="s">
        <v>171</v>
      </c>
    </row>
    <row r="110" spans="1:5" x14ac:dyDescent="0.2">
      <c r="A110" s="19">
        <v>31</v>
      </c>
      <c r="B110" s="24" t="s">
        <v>188</v>
      </c>
      <c r="C110" s="25"/>
      <c r="D110" s="26"/>
      <c r="E110" s="25" t="s">
        <v>164</v>
      </c>
    </row>
    <row r="111" spans="1:5" ht="16" x14ac:dyDescent="0.2">
      <c r="A111" s="15">
        <f>+A110</f>
        <v>31</v>
      </c>
      <c r="B111" s="28"/>
      <c r="C111" s="29">
        <f>SUM(C80:C110)</f>
        <v>19</v>
      </c>
      <c r="D111" s="30"/>
      <c r="E111" s="29"/>
    </row>
    <row r="112" spans="1:5" ht="16" x14ac:dyDescent="0.2">
      <c r="A112" s="47" t="s">
        <v>201</v>
      </c>
      <c r="B112" s="47"/>
      <c r="C112" s="47"/>
      <c r="D112" s="47"/>
      <c r="E112" s="47"/>
    </row>
    <row r="113" spans="1:5" x14ac:dyDescent="0.2">
      <c r="A113" s="19">
        <v>1</v>
      </c>
      <c r="B113" s="31" t="s">
        <v>94</v>
      </c>
      <c r="C113" s="32">
        <v>2</v>
      </c>
      <c r="D113" s="31" t="s">
        <v>189</v>
      </c>
      <c r="E113" s="33" t="s">
        <v>172</v>
      </c>
    </row>
    <row r="114" spans="1:5" x14ac:dyDescent="0.2">
      <c r="A114" s="19">
        <f t="shared" ref="A114:A161" si="3">1+A113</f>
        <v>2</v>
      </c>
      <c r="B114" s="34" t="s">
        <v>95</v>
      </c>
      <c r="C114" s="35"/>
      <c r="D114" s="31"/>
      <c r="E114" s="33" t="s">
        <v>172</v>
      </c>
    </row>
    <row r="115" spans="1:5" x14ac:dyDescent="0.2">
      <c r="A115" s="19">
        <f t="shared" si="3"/>
        <v>3</v>
      </c>
      <c r="B115" s="34" t="s">
        <v>96</v>
      </c>
      <c r="C115" s="35"/>
      <c r="D115" s="31"/>
      <c r="E115" s="33" t="s">
        <v>172</v>
      </c>
    </row>
    <row r="116" spans="1:5" x14ac:dyDescent="0.2">
      <c r="A116" s="19">
        <f t="shared" si="3"/>
        <v>4</v>
      </c>
      <c r="B116" s="31" t="s">
        <v>97</v>
      </c>
      <c r="C116" s="32">
        <v>2</v>
      </c>
      <c r="D116" s="31" t="s">
        <v>189</v>
      </c>
      <c r="E116" s="33" t="s">
        <v>173</v>
      </c>
    </row>
    <row r="117" spans="1:5" ht="28" x14ac:dyDescent="0.2">
      <c r="A117" s="19">
        <f t="shared" si="3"/>
        <v>5</v>
      </c>
      <c r="B117" s="34" t="s">
        <v>98</v>
      </c>
      <c r="C117" s="35"/>
      <c r="D117" s="34"/>
      <c r="E117" s="33" t="s">
        <v>173</v>
      </c>
    </row>
    <row r="118" spans="1:5" x14ac:dyDescent="0.2">
      <c r="A118" s="19">
        <f t="shared" si="3"/>
        <v>6</v>
      </c>
      <c r="B118" s="31" t="s">
        <v>99</v>
      </c>
      <c r="C118" s="32">
        <v>2</v>
      </c>
      <c r="D118" s="31" t="s">
        <v>189</v>
      </c>
      <c r="E118" s="33" t="s">
        <v>174</v>
      </c>
    </row>
    <row r="119" spans="1:5" x14ac:dyDescent="0.2">
      <c r="A119" s="19">
        <f t="shared" si="3"/>
        <v>7</v>
      </c>
      <c r="B119" s="34" t="s">
        <v>100</v>
      </c>
      <c r="C119" s="35"/>
      <c r="D119" s="31"/>
      <c r="E119" s="33" t="s">
        <v>174</v>
      </c>
    </row>
    <row r="120" spans="1:5" x14ac:dyDescent="0.2">
      <c r="A120" s="19">
        <f t="shared" si="3"/>
        <v>8</v>
      </c>
      <c r="B120" s="34" t="s">
        <v>101</v>
      </c>
      <c r="C120" s="35"/>
      <c r="D120" s="31"/>
      <c r="E120" s="33" t="s">
        <v>174</v>
      </c>
    </row>
    <row r="121" spans="1:5" x14ac:dyDescent="0.2">
      <c r="A121" s="19">
        <f t="shared" si="3"/>
        <v>9</v>
      </c>
      <c r="B121" s="31" t="s">
        <v>102</v>
      </c>
      <c r="C121" s="32">
        <v>2</v>
      </c>
      <c r="D121" s="31" t="s">
        <v>205</v>
      </c>
      <c r="E121" s="33" t="s">
        <v>143</v>
      </c>
    </row>
    <row r="122" spans="1:5" ht="28" x14ac:dyDescent="0.2">
      <c r="A122" s="19">
        <f t="shared" si="3"/>
        <v>10</v>
      </c>
      <c r="B122" s="34" t="s">
        <v>103</v>
      </c>
      <c r="C122" s="35"/>
      <c r="D122" s="31"/>
      <c r="E122" s="33" t="s">
        <v>143</v>
      </c>
    </row>
    <row r="123" spans="1:5" x14ac:dyDescent="0.2">
      <c r="A123" s="19">
        <f t="shared" si="3"/>
        <v>11</v>
      </c>
      <c r="B123" s="34" t="s">
        <v>104</v>
      </c>
      <c r="C123" s="35"/>
      <c r="D123" s="31"/>
      <c r="E123" s="33" t="s">
        <v>143</v>
      </c>
    </row>
    <row r="124" spans="1:5" x14ac:dyDescent="0.2">
      <c r="A124" s="19">
        <f t="shared" si="3"/>
        <v>12</v>
      </c>
      <c r="B124" s="34" t="s">
        <v>105</v>
      </c>
      <c r="C124" s="35"/>
      <c r="D124" s="31"/>
      <c r="E124" s="33" t="s">
        <v>143</v>
      </c>
    </row>
    <row r="125" spans="1:5" ht="28" x14ac:dyDescent="0.2">
      <c r="A125" s="19">
        <f t="shared" si="3"/>
        <v>13</v>
      </c>
      <c r="B125" s="34" t="s">
        <v>106</v>
      </c>
      <c r="C125" s="35"/>
      <c r="D125" s="31"/>
      <c r="E125" s="33" t="s">
        <v>143</v>
      </c>
    </row>
    <row r="126" spans="1:5" x14ac:dyDescent="0.2">
      <c r="A126" s="19">
        <f t="shared" si="3"/>
        <v>14</v>
      </c>
      <c r="B126" s="34" t="s">
        <v>107</v>
      </c>
      <c r="C126" s="35"/>
      <c r="D126" s="31"/>
      <c r="E126" s="33" t="s">
        <v>143</v>
      </c>
    </row>
    <row r="127" spans="1:5" ht="28" x14ac:dyDescent="0.2">
      <c r="A127" s="19">
        <f t="shared" si="3"/>
        <v>15</v>
      </c>
      <c r="B127" s="36" t="s">
        <v>108</v>
      </c>
      <c r="C127" s="35"/>
      <c r="D127" s="31"/>
      <c r="E127" s="33" t="s">
        <v>143</v>
      </c>
    </row>
    <row r="128" spans="1:5" x14ac:dyDescent="0.2">
      <c r="A128" s="19">
        <f t="shared" si="3"/>
        <v>16</v>
      </c>
      <c r="B128" s="34" t="s">
        <v>109</v>
      </c>
      <c r="C128" s="35"/>
      <c r="D128" s="31"/>
      <c r="E128" s="35" t="s">
        <v>175</v>
      </c>
    </row>
    <row r="129" spans="1:5" x14ac:dyDescent="0.2">
      <c r="A129" s="19">
        <f t="shared" si="3"/>
        <v>17</v>
      </c>
      <c r="B129" s="31" t="s">
        <v>110</v>
      </c>
      <c r="C129" s="32">
        <v>2</v>
      </c>
      <c r="D129" s="31" t="s">
        <v>189</v>
      </c>
      <c r="E129" s="33" t="s">
        <v>175</v>
      </c>
    </row>
    <row r="130" spans="1:5" x14ac:dyDescent="0.2">
      <c r="A130" s="19">
        <f t="shared" si="3"/>
        <v>18</v>
      </c>
      <c r="B130" s="31" t="s">
        <v>111</v>
      </c>
      <c r="C130" s="32">
        <v>2</v>
      </c>
      <c r="D130" s="31" t="s">
        <v>189</v>
      </c>
      <c r="E130" s="33" t="s">
        <v>176</v>
      </c>
    </row>
    <row r="131" spans="1:5" x14ac:dyDescent="0.2">
      <c r="A131" s="19">
        <f t="shared" si="3"/>
        <v>19</v>
      </c>
      <c r="B131" s="34" t="s">
        <v>112</v>
      </c>
      <c r="C131" s="35"/>
      <c r="D131" s="34"/>
      <c r="E131" s="35" t="s">
        <v>176</v>
      </c>
    </row>
    <row r="132" spans="1:5" x14ac:dyDescent="0.2">
      <c r="A132" s="19">
        <f t="shared" si="3"/>
        <v>20</v>
      </c>
      <c r="B132" s="31" t="s">
        <v>113</v>
      </c>
      <c r="C132" s="32">
        <v>2</v>
      </c>
      <c r="D132" s="31" t="s">
        <v>189</v>
      </c>
      <c r="E132" s="33" t="s">
        <v>177</v>
      </c>
    </row>
    <row r="133" spans="1:5" x14ac:dyDescent="0.2">
      <c r="A133" s="19">
        <f t="shared" si="3"/>
        <v>21</v>
      </c>
      <c r="B133" s="34" t="s">
        <v>114</v>
      </c>
      <c r="C133" s="35"/>
      <c r="D133" s="31"/>
      <c r="E133" s="35" t="s">
        <v>177</v>
      </c>
    </row>
    <row r="134" spans="1:5" x14ac:dyDescent="0.2">
      <c r="A134" s="19">
        <f t="shared" si="3"/>
        <v>22</v>
      </c>
      <c r="B134" s="31" t="s">
        <v>115</v>
      </c>
      <c r="C134" s="32">
        <v>2</v>
      </c>
      <c r="D134" s="31" t="s">
        <v>189</v>
      </c>
      <c r="E134" s="35" t="s">
        <v>178</v>
      </c>
    </row>
    <row r="135" spans="1:5" x14ac:dyDescent="0.2">
      <c r="A135" s="19">
        <f t="shared" si="3"/>
        <v>23</v>
      </c>
      <c r="B135" s="34" t="s">
        <v>116</v>
      </c>
      <c r="C135" s="35"/>
      <c r="D135" s="31"/>
      <c r="E135" s="35" t="s">
        <v>178</v>
      </c>
    </row>
    <row r="136" spans="1:5" ht="28" x14ac:dyDescent="0.2">
      <c r="A136" s="19">
        <f t="shared" si="3"/>
        <v>24</v>
      </c>
      <c r="B136" s="34" t="s">
        <v>117</v>
      </c>
      <c r="C136" s="35"/>
      <c r="D136" s="31"/>
      <c r="E136" s="35" t="s">
        <v>178</v>
      </c>
    </row>
    <row r="137" spans="1:5" x14ac:dyDescent="0.2">
      <c r="A137" s="19">
        <f t="shared" si="3"/>
        <v>25</v>
      </c>
      <c r="B137" s="31" t="s">
        <v>118</v>
      </c>
      <c r="C137" s="32">
        <v>2</v>
      </c>
      <c r="D137" s="31" t="s">
        <v>189</v>
      </c>
      <c r="E137" s="33" t="s">
        <v>179</v>
      </c>
    </row>
    <row r="138" spans="1:5" ht="28" x14ac:dyDescent="0.2">
      <c r="A138" s="19">
        <f t="shared" si="3"/>
        <v>26</v>
      </c>
      <c r="B138" s="34" t="s">
        <v>119</v>
      </c>
      <c r="C138" s="35"/>
      <c r="D138" s="31"/>
      <c r="E138" s="33" t="s">
        <v>179</v>
      </c>
    </row>
    <row r="139" spans="1:5" ht="28" x14ac:dyDescent="0.2">
      <c r="A139" s="19">
        <f t="shared" si="3"/>
        <v>27</v>
      </c>
      <c r="B139" s="34" t="s">
        <v>120</v>
      </c>
      <c r="C139" s="35"/>
      <c r="D139" s="31"/>
      <c r="E139" s="33" t="s">
        <v>179</v>
      </c>
    </row>
    <row r="140" spans="1:5" x14ac:dyDescent="0.2">
      <c r="A140" s="19">
        <f t="shared" si="3"/>
        <v>28</v>
      </c>
      <c r="B140" s="31" t="s">
        <v>121</v>
      </c>
      <c r="C140" s="32">
        <v>2</v>
      </c>
      <c r="D140" s="31" t="s">
        <v>189</v>
      </c>
      <c r="E140" s="33" t="s">
        <v>180</v>
      </c>
    </row>
    <row r="141" spans="1:5" x14ac:dyDescent="0.2">
      <c r="A141" s="19">
        <f t="shared" si="3"/>
        <v>29</v>
      </c>
      <c r="B141" s="34" t="s">
        <v>122</v>
      </c>
      <c r="C141" s="35"/>
      <c r="D141" s="31"/>
      <c r="E141" s="33" t="s">
        <v>180</v>
      </c>
    </row>
    <row r="142" spans="1:5" ht="28" x14ac:dyDescent="0.2">
      <c r="A142" s="19">
        <f t="shared" si="3"/>
        <v>30</v>
      </c>
      <c r="B142" s="34" t="s">
        <v>123</v>
      </c>
      <c r="C142" s="35"/>
      <c r="D142" s="31"/>
      <c r="E142" s="33" t="s">
        <v>180</v>
      </c>
    </row>
    <row r="143" spans="1:5" x14ac:dyDescent="0.2">
      <c r="A143" s="19">
        <f t="shared" si="3"/>
        <v>31</v>
      </c>
      <c r="B143" s="31" t="s">
        <v>124</v>
      </c>
      <c r="C143" s="32">
        <v>2</v>
      </c>
      <c r="D143" s="31" t="s">
        <v>189</v>
      </c>
      <c r="E143" s="33" t="s">
        <v>181</v>
      </c>
    </row>
    <row r="144" spans="1:5" ht="28" x14ac:dyDescent="0.2">
      <c r="A144" s="19">
        <f t="shared" si="3"/>
        <v>32</v>
      </c>
      <c r="B144" s="34" t="s">
        <v>125</v>
      </c>
      <c r="C144" s="35"/>
      <c r="D144" s="31"/>
      <c r="E144" s="33" t="s">
        <v>181</v>
      </c>
    </row>
    <row r="145" spans="1:5" x14ac:dyDescent="0.2">
      <c r="A145" s="19">
        <f t="shared" si="3"/>
        <v>33</v>
      </c>
      <c r="B145" s="34" t="s">
        <v>126</v>
      </c>
      <c r="C145" s="35"/>
      <c r="D145" s="31"/>
      <c r="E145" s="33" t="s">
        <v>181</v>
      </c>
    </row>
    <row r="146" spans="1:5" ht="28" x14ac:dyDescent="0.2">
      <c r="A146" s="19">
        <f t="shared" si="3"/>
        <v>34</v>
      </c>
      <c r="B146" s="34" t="s">
        <v>127</v>
      </c>
      <c r="C146" s="35"/>
      <c r="D146" s="34"/>
      <c r="E146" s="33" t="s">
        <v>181</v>
      </c>
    </row>
    <row r="147" spans="1:5" ht="28" x14ac:dyDescent="0.2">
      <c r="A147" s="19">
        <f t="shared" si="3"/>
        <v>35</v>
      </c>
      <c r="B147" s="34" t="s">
        <v>128</v>
      </c>
      <c r="C147" s="35"/>
      <c r="D147" s="31"/>
      <c r="E147" s="33" t="s">
        <v>181</v>
      </c>
    </row>
    <row r="148" spans="1:5" x14ac:dyDescent="0.2">
      <c r="A148" s="19">
        <f t="shared" si="3"/>
        <v>36</v>
      </c>
      <c r="B148" s="31" t="s">
        <v>129</v>
      </c>
      <c r="C148" s="32">
        <v>2</v>
      </c>
      <c r="D148" s="31" t="s">
        <v>189</v>
      </c>
      <c r="E148" s="33" t="s">
        <v>182</v>
      </c>
    </row>
    <row r="149" spans="1:5" x14ac:dyDescent="0.2">
      <c r="A149" s="19">
        <f t="shared" si="3"/>
        <v>37</v>
      </c>
      <c r="B149" s="34" t="s">
        <v>130</v>
      </c>
      <c r="C149" s="35"/>
      <c r="D149" s="31"/>
      <c r="E149" s="33" t="s">
        <v>182</v>
      </c>
    </row>
    <row r="150" spans="1:5" x14ac:dyDescent="0.2">
      <c r="A150" s="19">
        <f t="shared" si="3"/>
        <v>38</v>
      </c>
      <c r="B150" s="34" t="s">
        <v>131</v>
      </c>
      <c r="C150" s="35"/>
      <c r="D150" s="31"/>
      <c r="E150" s="33" t="s">
        <v>182</v>
      </c>
    </row>
    <row r="151" spans="1:5" x14ac:dyDescent="0.2">
      <c r="A151" s="19">
        <f t="shared" si="3"/>
        <v>39</v>
      </c>
      <c r="B151" s="31" t="s">
        <v>132</v>
      </c>
      <c r="C151" s="32">
        <v>2</v>
      </c>
      <c r="D151" s="31" t="s">
        <v>189</v>
      </c>
      <c r="E151" s="33" t="s">
        <v>183</v>
      </c>
    </row>
    <row r="152" spans="1:5" x14ac:dyDescent="0.2">
      <c r="A152" s="19">
        <f t="shared" si="3"/>
        <v>40</v>
      </c>
      <c r="B152" s="34" t="s">
        <v>133</v>
      </c>
      <c r="C152" s="35"/>
      <c r="D152" s="31"/>
      <c r="E152" s="33" t="s">
        <v>183</v>
      </c>
    </row>
    <row r="153" spans="1:5" ht="28" x14ac:dyDescent="0.2">
      <c r="A153" s="19">
        <f t="shared" si="3"/>
        <v>41</v>
      </c>
      <c r="B153" s="34" t="s">
        <v>134</v>
      </c>
      <c r="C153" s="35"/>
      <c r="D153" s="31"/>
      <c r="E153" s="33" t="s">
        <v>183</v>
      </c>
    </row>
    <row r="154" spans="1:5" ht="28" x14ac:dyDescent="0.2">
      <c r="A154" s="19">
        <f t="shared" si="3"/>
        <v>42</v>
      </c>
      <c r="B154" s="34" t="s">
        <v>135</v>
      </c>
      <c r="C154" s="35"/>
      <c r="D154" s="31"/>
      <c r="E154" s="33" t="s">
        <v>183</v>
      </c>
    </row>
    <row r="155" spans="1:5" x14ac:dyDescent="0.2">
      <c r="A155" s="19">
        <f t="shared" si="3"/>
        <v>43</v>
      </c>
      <c r="B155" s="31" t="s">
        <v>136</v>
      </c>
      <c r="C155" s="32">
        <v>2</v>
      </c>
      <c r="D155" s="31" t="s">
        <v>189</v>
      </c>
      <c r="E155" s="33" t="s">
        <v>184</v>
      </c>
    </row>
    <row r="156" spans="1:5" x14ac:dyDescent="0.2">
      <c r="A156" s="19">
        <f t="shared" si="3"/>
        <v>44</v>
      </c>
      <c r="B156" s="34" t="s">
        <v>137</v>
      </c>
      <c r="C156" s="35"/>
      <c r="D156" s="31"/>
      <c r="E156" s="33" t="s">
        <v>184</v>
      </c>
    </row>
    <row r="157" spans="1:5" ht="28" x14ac:dyDescent="0.2">
      <c r="A157" s="19">
        <f t="shared" si="3"/>
        <v>45</v>
      </c>
      <c r="B157" s="34" t="s">
        <v>138</v>
      </c>
      <c r="C157" s="35"/>
      <c r="D157" s="31"/>
      <c r="E157" s="33" t="s">
        <v>184</v>
      </c>
    </row>
    <row r="158" spans="1:5" ht="42" x14ac:dyDescent="0.2">
      <c r="A158" s="19">
        <f t="shared" si="3"/>
        <v>46</v>
      </c>
      <c r="B158" s="31" t="s">
        <v>139</v>
      </c>
      <c r="C158" s="32">
        <v>3</v>
      </c>
      <c r="D158" s="37" t="s">
        <v>194</v>
      </c>
      <c r="E158" s="33" t="s">
        <v>185</v>
      </c>
    </row>
    <row r="159" spans="1:5" x14ac:dyDescent="0.2">
      <c r="A159" s="19">
        <f t="shared" si="3"/>
        <v>47</v>
      </c>
      <c r="B159" s="34" t="s">
        <v>140</v>
      </c>
      <c r="C159" s="35"/>
      <c r="D159" s="34"/>
      <c r="E159" s="33" t="s">
        <v>185</v>
      </c>
    </row>
    <row r="160" spans="1:5" ht="28" x14ac:dyDescent="0.2">
      <c r="A160" s="19">
        <f t="shared" si="3"/>
        <v>48</v>
      </c>
      <c r="B160" s="34" t="s">
        <v>141</v>
      </c>
      <c r="C160" s="35"/>
      <c r="D160" s="34"/>
      <c r="E160" s="33" t="s">
        <v>185</v>
      </c>
    </row>
    <row r="161" spans="1:5" ht="28" x14ac:dyDescent="0.2">
      <c r="A161" s="19">
        <f t="shared" si="3"/>
        <v>49</v>
      </c>
      <c r="B161" s="34" t="s">
        <v>142</v>
      </c>
      <c r="C161" s="35"/>
      <c r="D161" s="34"/>
      <c r="E161" s="33" t="s">
        <v>185</v>
      </c>
    </row>
    <row r="162" spans="1:5" ht="16" x14ac:dyDescent="0.2">
      <c r="A162" s="15">
        <f>+A161</f>
        <v>49</v>
      </c>
      <c r="B162" s="38"/>
      <c r="C162" s="10">
        <f>SUM(C113:C161)</f>
        <v>31</v>
      </c>
      <c r="D162" s="38"/>
      <c r="E162" s="38"/>
    </row>
    <row r="164" spans="1:5" ht="21" x14ac:dyDescent="0.2">
      <c r="A164" s="42">
        <f>+A162+A111+A78+A55+A32+A10</f>
        <v>143</v>
      </c>
      <c r="B164" s="39" t="s">
        <v>202</v>
      </c>
      <c r="C164" s="40">
        <f>+C162+C111+C78+C55+C32+C10</f>
        <v>85</v>
      </c>
      <c r="D164" s="41" t="s">
        <v>204</v>
      </c>
    </row>
  </sheetData>
  <mergeCells count="9">
    <mergeCell ref="A56:E56"/>
    <mergeCell ref="A79:E79"/>
    <mergeCell ref="A112:E112"/>
    <mergeCell ref="A33:E33"/>
    <mergeCell ref="A1:E1"/>
    <mergeCell ref="A3:E3"/>
    <mergeCell ref="A4:A9"/>
    <mergeCell ref="B4:B9"/>
    <mergeCell ref="A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SUJETOS Y PUNTOS DE CONTROL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Castillo Ruiz</dc:creator>
  <cp:lastModifiedBy>Nikolai Romanov</cp:lastModifiedBy>
  <cp:lastPrinted>2018-03-09T17:22:26Z</cp:lastPrinted>
  <dcterms:created xsi:type="dcterms:W3CDTF">2016-03-15T19:52:36Z</dcterms:created>
  <dcterms:modified xsi:type="dcterms:W3CDTF">2020-10-15T00:46:46Z</dcterms:modified>
</cp:coreProperties>
</file>